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4380" windowHeight="54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" i="1" l="1"/>
  <c r="B33" i="1"/>
  <c r="B32" i="1"/>
  <c r="B25" i="1"/>
  <c r="B24" i="1"/>
  <c r="B6" i="1"/>
  <c r="B14" i="1"/>
  <c r="B12" i="1"/>
  <c r="B8" i="1"/>
</calcChain>
</file>

<file path=xl/sharedStrings.xml><?xml version="1.0" encoding="utf-8"?>
<sst xmlns="http://schemas.openxmlformats.org/spreadsheetml/2006/main" count="27" uniqueCount="20">
  <si>
    <t xml:space="preserve">rate per hour </t>
  </si>
  <si>
    <t xml:space="preserve">Hours per day </t>
  </si>
  <si>
    <t xml:space="preserve">Cost per day </t>
  </si>
  <si>
    <t>Number of days in 2 years</t>
  </si>
  <si>
    <t xml:space="preserve">Average salary per year </t>
  </si>
  <si>
    <t xml:space="preserve">Total 2 year Retention Cost of Doctor and Nurse </t>
  </si>
  <si>
    <t>Cost of retaining a doctor for two years</t>
  </si>
  <si>
    <t>Cost of Retaining a nurse for 2 years</t>
  </si>
  <si>
    <t xml:space="preserve">Cost of Retaining one nurse and one doctor for 2 years </t>
  </si>
  <si>
    <t xml:space="preserve">Total Cost of Replacing One nurse and One doctor </t>
  </si>
  <si>
    <t>Cost or Replacing a Nurse</t>
  </si>
  <si>
    <t>Salary per year</t>
  </si>
  <si>
    <t xml:space="preserve">Marketing Cost </t>
  </si>
  <si>
    <t>Relocation cost</t>
  </si>
  <si>
    <t>Training Cost</t>
  </si>
  <si>
    <t xml:space="preserve">Nonproductive Hours during training </t>
  </si>
  <si>
    <t>Cost of replacing a doctor</t>
  </si>
  <si>
    <t>Marketing costs</t>
  </si>
  <si>
    <t>Total</t>
  </si>
  <si>
    <t>Total Replacement cost for 1 Nurse and 1 Doctor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</si>
</sst>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3" fontId="0" fillId="0" borderId="0" xfId="0" applyNumberFormat="1"/>
    <xf numFmtId="0" fontId="1" fillId="0" borderId="0" xfId="0" applyFont="1" applyAlignment="1"/>
    <xf numFmtId="3" fontId="1" fillId="0" borderId="0" xfId="0" applyNumberFormat="1" applyFont="1" applyAlignment="1"/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1" fontId="0" fillId="0" borderId="0" xfId="0" applyNumberFormat="1"/>
    <xf numFmtId="3" fontId="1" fillId="0" borderId="0" xfId="0" applyNumberFormat="1" applyFont="1"/>
    <xf numFmtId="0" fontId="2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B38" sqref="B38"/>
    </sheetView>
  </sheetViews>
  <sheetFormatPr defaultRowHeight="14.5" x14ac:dyDescent="0.35"/>
  <cols>
    <col min="1" max="1" width="47.36328125" customWidth="1"/>
  </cols>
  <sheetData>
    <row r="1" spans="1:9" x14ac:dyDescent="0.35">
      <c r="A1" s="9" t="s">
        <v>8</v>
      </c>
      <c r="B1" s="9"/>
      <c r="C1" s="9"/>
      <c r="D1" s="9"/>
      <c r="E1" s="9"/>
      <c r="F1" s="9"/>
      <c r="G1" s="9"/>
      <c r="H1" s="9"/>
      <c r="I1" s="9"/>
    </row>
    <row r="3" spans="1:9" x14ac:dyDescent="0.35">
      <c r="A3" s="2" t="s">
        <v>7</v>
      </c>
      <c r="B3" s="3"/>
      <c r="C3" s="3"/>
      <c r="D3" s="3"/>
    </row>
    <row r="4" spans="1:9" x14ac:dyDescent="0.35">
      <c r="A4" s="1" t="s">
        <v>0</v>
      </c>
      <c r="B4">
        <v>112</v>
      </c>
    </row>
    <row r="5" spans="1:9" x14ac:dyDescent="0.35">
      <c r="A5" s="1" t="s">
        <v>1</v>
      </c>
      <c r="B5">
        <v>8</v>
      </c>
    </row>
    <row r="6" spans="1:9" x14ac:dyDescent="0.35">
      <c r="A6" s="1" t="s">
        <v>2</v>
      </c>
      <c r="B6">
        <f>B4*B5</f>
        <v>896</v>
      </c>
    </row>
    <row r="7" spans="1:9" x14ac:dyDescent="0.35">
      <c r="A7" s="1" t="s">
        <v>3</v>
      </c>
      <c r="B7">
        <v>448</v>
      </c>
    </row>
    <row r="8" spans="1:9" x14ac:dyDescent="0.35">
      <c r="A8" s="15" t="s">
        <v>18</v>
      </c>
      <c r="B8">
        <f>B6*B7</f>
        <v>401408</v>
      </c>
    </row>
    <row r="10" spans="1:9" x14ac:dyDescent="0.35">
      <c r="A10" s="5" t="s">
        <v>6</v>
      </c>
      <c r="B10" s="5"/>
      <c r="C10" s="5"/>
    </row>
    <row r="11" spans="1:9" x14ac:dyDescent="0.35">
      <c r="A11" t="s">
        <v>4</v>
      </c>
      <c r="B11" s="6">
        <v>350000</v>
      </c>
    </row>
    <row r="12" spans="1:9" x14ac:dyDescent="0.35">
      <c r="A12" s="12" t="s">
        <v>18</v>
      </c>
      <c r="B12" s="6">
        <f>B11*2</f>
        <v>700000</v>
      </c>
    </row>
    <row r="14" spans="1:9" x14ac:dyDescent="0.35">
      <c r="A14" s="7" t="s">
        <v>5</v>
      </c>
      <c r="B14" s="8">
        <f>B8+B12</f>
        <v>1101408</v>
      </c>
      <c r="C14" s="4"/>
    </row>
    <row r="17" spans="1:9" x14ac:dyDescent="0.35">
      <c r="A17" s="10" t="s">
        <v>9</v>
      </c>
      <c r="B17" s="11"/>
      <c r="C17" s="11"/>
      <c r="D17" s="11"/>
      <c r="E17" s="11"/>
      <c r="F17" s="11"/>
      <c r="G17" s="11"/>
      <c r="H17" s="11"/>
      <c r="I17" s="11"/>
    </row>
    <row r="19" spans="1:9" x14ac:dyDescent="0.35">
      <c r="A19" s="12" t="s">
        <v>10</v>
      </c>
    </row>
    <row r="20" spans="1:9" x14ac:dyDescent="0.35">
      <c r="A20" t="s">
        <v>11</v>
      </c>
      <c r="B20" s="6">
        <v>200704</v>
      </c>
    </row>
    <row r="21" spans="1:9" x14ac:dyDescent="0.35">
      <c r="A21" t="s">
        <v>12</v>
      </c>
      <c r="B21" s="6">
        <v>19000</v>
      </c>
    </row>
    <row r="22" spans="1:9" x14ac:dyDescent="0.35">
      <c r="A22" t="s">
        <v>13</v>
      </c>
      <c r="B22" s="6">
        <v>19000</v>
      </c>
    </row>
    <row r="23" spans="1:9" x14ac:dyDescent="0.35">
      <c r="A23" t="s">
        <v>14</v>
      </c>
      <c r="B23" s="6">
        <v>35000</v>
      </c>
    </row>
    <row r="24" spans="1:9" x14ac:dyDescent="0.35">
      <c r="A24" t="s">
        <v>15</v>
      </c>
      <c r="B24">
        <f>210*112</f>
        <v>23520</v>
      </c>
    </row>
    <row r="25" spans="1:9" x14ac:dyDescent="0.35">
      <c r="A25" s="12" t="s">
        <v>18</v>
      </c>
      <c r="B25" s="14">
        <f>SUM(B20:B24)</f>
        <v>297224</v>
      </c>
    </row>
    <row r="27" spans="1:9" x14ac:dyDescent="0.35">
      <c r="A27" s="12" t="s">
        <v>16</v>
      </c>
    </row>
    <row r="28" spans="1:9" x14ac:dyDescent="0.35">
      <c r="A28" t="s">
        <v>11</v>
      </c>
      <c r="B28" s="6">
        <v>350000</v>
      </c>
    </row>
    <row r="29" spans="1:9" x14ac:dyDescent="0.35">
      <c r="A29" t="s">
        <v>17</v>
      </c>
      <c r="B29" s="6">
        <v>19000</v>
      </c>
    </row>
    <row r="30" spans="1:9" x14ac:dyDescent="0.35">
      <c r="A30" t="s">
        <v>13</v>
      </c>
      <c r="B30" s="6">
        <v>190000</v>
      </c>
    </row>
    <row r="31" spans="1:9" x14ac:dyDescent="0.35">
      <c r="A31" t="s">
        <v>14</v>
      </c>
      <c r="B31" s="6">
        <v>35000</v>
      </c>
    </row>
    <row r="32" spans="1:9" x14ac:dyDescent="0.35">
      <c r="A32" t="s">
        <v>15</v>
      </c>
      <c r="B32" s="13">
        <f>210*168.27</f>
        <v>35336.700000000004</v>
      </c>
    </row>
    <row r="33" spans="1:2" x14ac:dyDescent="0.35">
      <c r="A33" s="12" t="s">
        <v>18</v>
      </c>
      <c r="B33" s="14">
        <f>SUM(B28:B32)</f>
        <v>629336.69999999995</v>
      </c>
    </row>
    <row r="35" spans="1:2" x14ac:dyDescent="0.35">
      <c r="A35" s="12" t="s">
        <v>19</v>
      </c>
      <c r="B35" s="14">
        <f>B25+B33</f>
        <v>926560.7</v>
      </c>
    </row>
  </sheetData>
  <mergeCells count="4">
    <mergeCell ref="A3:D3"/>
    <mergeCell ref="A10:C10"/>
    <mergeCell ref="A1:I1"/>
    <mergeCell ref="A17:I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2020-11-15T07:44:56Z</dcterms:created>
  <dcterms:modified xsi:type="dcterms:W3CDTF">2020-11-15T08:06:08Z</dcterms:modified>
</cp:coreProperties>
</file>